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4937CEC-CC17-4F5C-BB1B-998328E29C2C}" xr6:coauthVersionLast="41" xr6:coauthVersionMax="41" xr10:uidLastSave="{00000000-0000-0000-0000-000000000000}"/>
  <bookViews>
    <workbookView xWindow="-110" yWindow="-110" windowWidth="22780" windowHeight="15260" xr2:uid="{10517EE9-5394-4AE3-BD7E-535965B86C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21" i="1"/>
  <c r="E22" i="1"/>
  <c r="E23" i="1"/>
  <c r="E24" i="1"/>
  <c r="E25" i="1"/>
  <c r="E26" i="1"/>
  <c r="E27" i="1"/>
  <c r="E28" i="1"/>
  <c r="E29" i="1"/>
  <c r="E30" i="1"/>
  <c r="E31" i="1"/>
  <c r="E32" i="1"/>
  <c r="E74" i="1"/>
  <c r="E75" i="1"/>
  <c r="E76" i="1"/>
  <c r="E77" i="1"/>
  <c r="E90" i="1" s="1"/>
  <c r="E78" i="1"/>
  <c r="E79" i="1"/>
  <c r="E80" i="1"/>
  <c r="E81" i="1"/>
  <c r="E82" i="1"/>
  <c r="E83" i="1"/>
  <c r="E84" i="1"/>
  <c r="E85" i="1"/>
  <c r="E86" i="1"/>
  <c r="E87" i="1"/>
  <c r="E88" i="1"/>
  <c r="E89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36" i="1"/>
  <c r="E37" i="1"/>
  <c r="E38" i="1"/>
  <c r="E39" i="1"/>
  <c r="E40" i="1"/>
  <c r="E41" i="1"/>
  <c r="E42" i="1"/>
  <c r="E43" i="1"/>
  <c r="E44" i="1"/>
  <c r="E45" i="1"/>
  <c r="E46" i="1"/>
  <c r="B17" i="1"/>
  <c r="E69" i="1" l="1"/>
  <c r="E47" i="1"/>
</calcChain>
</file>

<file path=xl/sharedStrings.xml><?xml version="1.0" encoding="utf-8"?>
<sst xmlns="http://schemas.openxmlformats.org/spreadsheetml/2006/main" count="135" uniqueCount="83">
  <si>
    <t>International school Of Kyrgyzstan</t>
  </si>
  <si>
    <t>Myrzaim</t>
  </si>
  <si>
    <t xml:space="preserve">Ismanov Nurel </t>
  </si>
  <si>
    <t>Beksultan Kirgizbaev</t>
  </si>
  <si>
    <t>Abdulaziz Abramjanov</t>
  </si>
  <si>
    <t>Sulaimanov Baizak</t>
  </si>
  <si>
    <t>Ergeshov Baiel</t>
  </si>
  <si>
    <t>Uuljan Azimova</t>
  </si>
  <si>
    <t>Muntasir Tolbaev</t>
  </si>
  <si>
    <t>Abdulaziz Mahamatkarimov</t>
  </si>
  <si>
    <t>Ziyabidinov Nursultan</t>
  </si>
  <si>
    <t>Ravshanbek U Emir</t>
  </si>
  <si>
    <t>Names</t>
  </si>
  <si>
    <t>Points</t>
  </si>
  <si>
    <t>Gaparalieva Aidai</t>
  </si>
  <si>
    <t>Nazylbekova Baizak</t>
  </si>
  <si>
    <t>Toktonazarova Cholponai</t>
  </si>
  <si>
    <t>Baiel</t>
  </si>
  <si>
    <t>Emir</t>
  </si>
  <si>
    <t>Kairat</t>
  </si>
  <si>
    <t>Nestan</t>
  </si>
  <si>
    <t>Azima</t>
  </si>
  <si>
    <t>Baimurat</t>
  </si>
  <si>
    <t>Nurdoolot</t>
  </si>
  <si>
    <t>Arsen</t>
  </si>
  <si>
    <t>Umar</t>
  </si>
  <si>
    <t>Adilet Osmonaliev</t>
  </si>
  <si>
    <t>Bayhan</t>
  </si>
  <si>
    <t>Batyr</t>
  </si>
  <si>
    <t>Column1</t>
  </si>
  <si>
    <t>Sum</t>
  </si>
  <si>
    <t>Average</t>
  </si>
  <si>
    <t>Running Total</t>
  </si>
  <si>
    <t>Count</t>
  </si>
  <si>
    <t>3</t>
  </si>
  <si>
    <t>4</t>
  </si>
  <si>
    <t>5</t>
  </si>
  <si>
    <t>total</t>
  </si>
  <si>
    <t>Ravshanbek.k Sezim</t>
  </si>
  <si>
    <t>Raimkulov Ramazan</t>
  </si>
  <si>
    <t>Alymbek</t>
  </si>
  <si>
    <t>Azamat</t>
  </si>
  <si>
    <t>Iman</t>
  </si>
  <si>
    <t>Abitov Alimbek</t>
  </si>
  <si>
    <t>Adelya</t>
  </si>
  <si>
    <t>Aitnazarova Dahiyana</t>
  </si>
  <si>
    <t>7th grade</t>
  </si>
  <si>
    <t>Bektur</t>
  </si>
  <si>
    <t>Zhumanazarova Rabia</t>
  </si>
  <si>
    <t>Iskender u. Aliyar</t>
  </si>
  <si>
    <t>Nabizhanova Nazira</t>
  </si>
  <si>
    <t>Sultan</t>
  </si>
  <si>
    <t>Aruuke</t>
  </si>
  <si>
    <t>Medet</t>
  </si>
  <si>
    <t>Akylai</t>
  </si>
  <si>
    <t>Bayazet</t>
  </si>
  <si>
    <t>Bakay</t>
  </si>
  <si>
    <t>Jibek</t>
  </si>
  <si>
    <t>Mansur</t>
  </si>
  <si>
    <t>Asiya</t>
  </si>
  <si>
    <t>Adelina</t>
  </si>
  <si>
    <t>Aibiyke</t>
  </si>
  <si>
    <t>Bayastan</t>
  </si>
  <si>
    <t>Aiganysh</t>
  </si>
  <si>
    <t>8th grade</t>
  </si>
  <si>
    <t>Aktilek</t>
  </si>
  <si>
    <t>Aijibek</t>
  </si>
  <si>
    <t>!!!</t>
  </si>
  <si>
    <t>Amantur</t>
  </si>
  <si>
    <t>Rahmatulla</t>
  </si>
  <si>
    <t>Eynar</t>
  </si>
  <si>
    <t>Adanova Malika</t>
  </si>
  <si>
    <t>Nursultan</t>
  </si>
  <si>
    <t>Raev AlymkulJasmina</t>
  </si>
  <si>
    <t>Ersin</t>
  </si>
  <si>
    <t>Zhandil</t>
  </si>
  <si>
    <t>Abdurasulov Muhamadyusuf</t>
  </si>
  <si>
    <t>Daana</t>
  </si>
  <si>
    <t>Musa</t>
  </si>
  <si>
    <t>Zhasmina</t>
  </si>
  <si>
    <t>9th grade</t>
  </si>
  <si>
    <t>5b grade</t>
  </si>
  <si>
    <t>5a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</si>
</sst>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BB5EA6-48C3-4CF8-BFCC-2E6913317D60}" name="Table1" displayName="Table1" ref="A5:A16" totalsRowShown="0">
  <autoFilter ref="A5:A16" xr:uid="{7857267C-4262-449B-9F0E-1BDD100BCCF0}"/>
  <tableColumns count="1">
    <tableColumn id="1" xr3:uid="{B8F63DA2-7861-4504-BE24-3D4A10C35A7E}" name="Nam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C0467A-6D45-4FFD-9071-CC81A4B29785}" name="Table2" displayName="Table2" ref="B5:B17" totalsRowCount="1">
  <autoFilter ref="B5:B16" xr:uid="{F7ADFC09-F0AC-4E44-B968-B8D0D3725C54}"/>
  <tableColumns count="1">
    <tableColumn id="1" xr3:uid="{075F2ADD-ACBC-48C1-A8B5-E1072A29D926}" name="Points" totalsRowFunction="a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BA8415-A936-491F-8FC8-AC129C48226D}" name="Table3" displayName="Table3" ref="A20:A32" totalsRowShown="0">
  <autoFilter ref="A20:A32" xr:uid="{F3DA2D9B-E7E2-4591-9C1F-929CB15DE9DF}"/>
  <tableColumns count="1">
    <tableColumn id="1" xr3:uid="{46856557-2F03-4381-8AA9-FE5DD9123252}" name="Nam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BAFF29-3E59-46A9-B8E1-85E279C314DA}" name="Table5" displayName="Table5" ref="B20:E33" totalsRowCount="1">
  <autoFilter ref="B20:E32" xr:uid="{D53E22B5-88D9-45B7-9290-904D5452F609}"/>
  <tableColumns count="4">
    <tableColumn id="1" xr3:uid="{9C8D4D47-F08F-4C3B-9E8B-DFD2EA0D95CD}" name="3" dataDxfId="1"/>
    <tableColumn id="2" xr3:uid="{29CABA6C-9896-451F-8036-AF20187E6F89}" name="4"/>
    <tableColumn id="3" xr3:uid="{AA54A427-7090-4160-926F-024C5CAFD1B6}" name="5"/>
    <tableColumn id="4" xr3:uid="{C54BCD56-0E50-4405-8128-FC4251967127}" name="total" totalsRowFunction="average" dataDxfId="0">
      <calculatedColumnFormula>B21*3+C21*4+D21*5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3952EB-31F4-458D-B391-DE935C69FB34}" name="Table4" displayName="Table4" ref="A35:E47" totalsRowCount="1">
  <autoFilter ref="A35:E46" xr:uid="{AFF82564-293C-4E80-8F7C-A6C280EFEC13}"/>
  <tableColumns count="5">
    <tableColumn id="1" xr3:uid="{3C4D4271-61E1-4F96-9D9D-94E81D77AE0C}" name="Names"/>
    <tableColumn id="2" xr3:uid="{62288687-2BB4-4608-BF10-BE9677B391FC}" name="3"/>
    <tableColumn id="3" xr3:uid="{56830CEF-9DED-4FC6-97E4-E747956F753E}" name="4"/>
    <tableColumn id="4" xr3:uid="{5AD01416-60BC-4C18-B13C-756137E5F014}" name="5"/>
    <tableColumn id="5" xr3:uid="{E90DBF5C-C584-4389-AC09-2C34EA6407A1}" name="total" totalsRowFunction="average" dataDxfId="4">
      <calculatedColumnFormula>B36*3+C36*4+D36*5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C0A9733-5434-48E3-9A33-CD230246063D}" name="Table6" displayName="Table6" ref="A51:E69" totalsRowCount="1">
  <autoFilter ref="A51:E68" xr:uid="{222732DE-B763-47E1-A1F8-45353A2B77E7}"/>
  <tableColumns count="5">
    <tableColumn id="1" xr3:uid="{CD58666E-9142-4122-AA7C-97324BD62906}" name="Names"/>
    <tableColumn id="2" xr3:uid="{BA6F855E-ADBA-42D1-AEFD-24B11104C859}" name="3"/>
    <tableColumn id="3" xr3:uid="{87062103-5683-4164-ACA3-2BEAC19FA8A0}" name="4"/>
    <tableColumn id="4" xr3:uid="{00D7901C-5918-43EF-AEE2-20E2738D3295}" name="5"/>
    <tableColumn id="5" xr3:uid="{E00BEC46-1AF0-48AA-89D1-28D58F9262A8}" name="total" totalsRowFunction="average" dataDxfId="3">
      <calculatedColumnFormula>B52*3+C52*4+D52*5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CB59A8D-6A52-4AF4-B9B1-8BD293239132}" name="Table7" displayName="Table7" ref="A73:E90" totalsRowCount="1">
  <autoFilter ref="A73:E89" xr:uid="{CEA714E4-E46E-42B3-BD35-EE8A982F8686}"/>
  <tableColumns count="5">
    <tableColumn id="1" xr3:uid="{65A95DDF-E656-4830-8121-E4AD0D9A82DF}" name="Names"/>
    <tableColumn id="2" xr3:uid="{9DD9E44C-4497-4414-8598-5E9B20B7259B}" name="3"/>
    <tableColumn id="3" xr3:uid="{4AC3778A-8148-4CA6-B05F-8867EE5A924E}" name="4"/>
    <tableColumn id="4" xr3:uid="{D48522C2-3503-4551-A5C3-F0DF09F61CFB}" name="5"/>
    <tableColumn id="5" xr3:uid="{1761EFC4-CD43-4100-B385-64743B500EF6}" name="total" totalsRowFunction="average" dataDxfId="2">
      <calculatedColumnFormula>B74*3+C74*4+D74*5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59DB-3373-437D-BDE2-C0B65D2E3640}">
  <dimension ref="A1:E90"/>
  <sheetViews>
    <sheetView tabSelected="1" workbookViewId="0">
      <selection activeCell="H25" sqref="H25"/>
    </sheetView>
  </sheetViews>
  <sheetFormatPr defaultRowHeight="14.5" x14ac:dyDescent="0.35"/>
  <cols>
    <col min="1" max="1" width="32.90625" customWidth="1"/>
    <col min="2" max="3" width="10.26953125" customWidth="1"/>
    <col min="4" max="4" width="21.6328125" customWidth="1"/>
  </cols>
  <sheetData>
    <row r="1" spans="1:2" x14ac:dyDescent="0.35">
      <c r="A1" t="s">
        <v>0</v>
      </c>
    </row>
    <row r="4" spans="1:2" x14ac:dyDescent="0.35">
      <c r="A4" t="s">
        <v>80</v>
      </c>
    </row>
    <row r="5" spans="1:2" x14ac:dyDescent="0.35">
      <c r="A5" t="s">
        <v>12</v>
      </c>
      <c r="B5" t="s">
        <v>13</v>
      </c>
    </row>
    <row r="6" spans="1:2" x14ac:dyDescent="0.35">
      <c r="A6" t="s">
        <v>1</v>
      </c>
      <c r="B6">
        <v>6</v>
      </c>
    </row>
    <row r="7" spans="1:2" x14ac:dyDescent="0.35">
      <c r="A7" t="s">
        <v>2</v>
      </c>
      <c r="B7">
        <v>7</v>
      </c>
    </row>
    <row r="8" spans="1:2" x14ac:dyDescent="0.35">
      <c r="A8" t="s">
        <v>3</v>
      </c>
      <c r="B8">
        <v>6</v>
      </c>
    </row>
    <row r="9" spans="1:2" x14ac:dyDescent="0.35">
      <c r="A9" t="s">
        <v>4</v>
      </c>
      <c r="B9">
        <v>5</v>
      </c>
    </row>
    <row r="10" spans="1:2" x14ac:dyDescent="0.35">
      <c r="A10" t="s">
        <v>5</v>
      </c>
      <c r="B10">
        <v>4</v>
      </c>
    </row>
    <row r="11" spans="1:2" x14ac:dyDescent="0.35">
      <c r="A11" t="s">
        <v>6</v>
      </c>
      <c r="B11">
        <v>2</v>
      </c>
    </row>
    <row r="12" spans="1:2" x14ac:dyDescent="0.35">
      <c r="A12" t="s">
        <v>7</v>
      </c>
      <c r="B12">
        <v>9</v>
      </c>
    </row>
    <row r="13" spans="1:2" x14ac:dyDescent="0.35">
      <c r="A13" t="s">
        <v>8</v>
      </c>
      <c r="B13">
        <v>8</v>
      </c>
    </row>
    <row r="14" spans="1:2" x14ac:dyDescent="0.35">
      <c r="A14" t="s">
        <v>9</v>
      </c>
      <c r="B14">
        <v>7</v>
      </c>
    </row>
    <row r="15" spans="1:2" x14ac:dyDescent="0.35">
      <c r="A15" t="s">
        <v>10</v>
      </c>
      <c r="B15">
        <v>5</v>
      </c>
    </row>
    <row r="16" spans="1:2" x14ac:dyDescent="0.35">
      <c r="A16" t="s">
        <v>11</v>
      </c>
      <c r="B16">
        <v>11</v>
      </c>
    </row>
    <row r="17" spans="1:5" x14ac:dyDescent="0.35">
      <c r="B17">
        <f>SUBTOTAL(101,Table2[Points])</f>
        <v>6.3636363636363633</v>
      </c>
    </row>
    <row r="19" spans="1:5" x14ac:dyDescent="0.35">
      <c r="A19" t="s">
        <v>82</v>
      </c>
    </row>
    <row r="20" spans="1:5" x14ac:dyDescent="0.35">
      <c r="A20" t="s">
        <v>12</v>
      </c>
      <c r="B20" t="s">
        <v>34</v>
      </c>
      <c r="C20" t="s">
        <v>35</v>
      </c>
      <c r="D20" t="s">
        <v>36</v>
      </c>
      <c r="E20" t="s">
        <v>37</v>
      </c>
    </row>
    <row r="21" spans="1:5" x14ac:dyDescent="0.35">
      <c r="A21" t="s">
        <v>14</v>
      </c>
      <c r="B21">
        <v>7</v>
      </c>
      <c r="C21">
        <v>2</v>
      </c>
      <c r="D21">
        <v>0</v>
      </c>
      <c r="E21">
        <f t="shared" ref="E21:E32" si="0">B21*3+C21*4+D21*5</f>
        <v>29</v>
      </c>
    </row>
    <row r="22" spans="1:5" x14ac:dyDescent="0.35">
      <c r="A22" t="s">
        <v>15</v>
      </c>
      <c r="B22">
        <v>10</v>
      </c>
      <c r="C22">
        <v>3</v>
      </c>
      <c r="D22">
        <v>2</v>
      </c>
      <c r="E22">
        <f t="shared" si="0"/>
        <v>52</v>
      </c>
    </row>
    <row r="23" spans="1:5" x14ac:dyDescent="0.35">
      <c r="A23" t="s">
        <v>16</v>
      </c>
      <c r="B23">
        <v>8</v>
      </c>
      <c r="C23">
        <v>4</v>
      </c>
      <c r="D23">
        <v>1</v>
      </c>
      <c r="E23">
        <f t="shared" si="0"/>
        <v>45</v>
      </c>
    </row>
    <row r="24" spans="1:5" x14ac:dyDescent="0.35">
      <c r="A24" t="s">
        <v>17</v>
      </c>
      <c r="B24">
        <v>8</v>
      </c>
      <c r="C24">
        <v>1</v>
      </c>
      <c r="D24">
        <v>2</v>
      </c>
      <c r="E24">
        <f t="shared" si="0"/>
        <v>38</v>
      </c>
    </row>
    <row r="25" spans="1:5" x14ac:dyDescent="0.35">
      <c r="A25" t="s">
        <v>18</v>
      </c>
      <c r="B25">
        <v>7</v>
      </c>
      <c r="C25">
        <v>5</v>
      </c>
      <c r="D25">
        <v>0</v>
      </c>
      <c r="E25">
        <f t="shared" si="0"/>
        <v>41</v>
      </c>
    </row>
    <row r="26" spans="1:5" x14ac:dyDescent="0.35">
      <c r="A26" t="s">
        <v>19</v>
      </c>
      <c r="B26">
        <v>7</v>
      </c>
      <c r="C26">
        <v>4</v>
      </c>
      <c r="D26">
        <v>1</v>
      </c>
      <c r="E26">
        <f t="shared" si="0"/>
        <v>42</v>
      </c>
    </row>
    <row r="27" spans="1:5" x14ac:dyDescent="0.35">
      <c r="A27" t="s">
        <v>20</v>
      </c>
      <c r="B27">
        <v>8</v>
      </c>
      <c r="C27">
        <v>6</v>
      </c>
      <c r="D27">
        <v>1</v>
      </c>
      <c r="E27">
        <f t="shared" si="0"/>
        <v>53</v>
      </c>
    </row>
    <row r="28" spans="1:5" x14ac:dyDescent="0.35">
      <c r="A28" t="s">
        <v>21</v>
      </c>
      <c r="B28">
        <v>10</v>
      </c>
      <c r="C28">
        <v>6</v>
      </c>
      <c r="D28">
        <v>2</v>
      </c>
      <c r="E28">
        <f t="shared" si="0"/>
        <v>64</v>
      </c>
    </row>
    <row r="29" spans="1:5" x14ac:dyDescent="0.35">
      <c r="A29" t="s">
        <v>22</v>
      </c>
      <c r="B29">
        <v>7</v>
      </c>
      <c r="C29">
        <v>6</v>
      </c>
      <c r="D29">
        <v>1</v>
      </c>
      <c r="E29">
        <f t="shared" si="0"/>
        <v>50</v>
      </c>
    </row>
    <row r="30" spans="1:5" x14ac:dyDescent="0.35">
      <c r="A30" t="s">
        <v>23</v>
      </c>
      <c r="B30">
        <v>5</v>
      </c>
      <c r="C30">
        <v>2</v>
      </c>
      <c r="D30">
        <v>3</v>
      </c>
      <c r="E30">
        <f t="shared" si="0"/>
        <v>38</v>
      </c>
    </row>
    <row r="31" spans="1:5" x14ac:dyDescent="0.35">
      <c r="A31" t="s">
        <v>24</v>
      </c>
      <c r="B31">
        <v>8</v>
      </c>
      <c r="C31">
        <v>8</v>
      </c>
      <c r="D31">
        <v>1</v>
      </c>
      <c r="E31">
        <f t="shared" si="0"/>
        <v>61</v>
      </c>
    </row>
    <row r="32" spans="1:5" x14ac:dyDescent="0.35">
      <c r="A32" t="s">
        <v>25</v>
      </c>
      <c r="B32">
        <v>9</v>
      </c>
      <c r="C32">
        <v>4</v>
      </c>
      <c r="D32">
        <v>2</v>
      </c>
      <c r="E32">
        <f t="shared" si="0"/>
        <v>53</v>
      </c>
    </row>
    <row r="33" spans="1:5" x14ac:dyDescent="0.35">
      <c r="E33">
        <f>SUBTOTAL(101,Table5[total])</f>
        <v>47.166666666666664</v>
      </c>
    </row>
    <row r="34" spans="1:5" x14ac:dyDescent="0.35">
      <c r="A34" t="s">
        <v>81</v>
      </c>
    </row>
    <row r="35" spans="1:5" x14ac:dyDescent="0.35">
      <c r="A35" t="s">
        <v>12</v>
      </c>
      <c r="B35" t="s">
        <v>34</v>
      </c>
      <c r="C35" t="s">
        <v>35</v>
      </c>
      <c r="D35" t="s">
        <v>36</v>
      </c>
      <c r="E35" t="s">
        <v>37</v>
      </c>
    </row>
    <row r="36" spans="1:5" x14ac:dyDescent="0.35">
      <c r="A36" t="s">
        <v>26</v>
      </c>
      <c r="B36">
        <v>7</v>
      </c>
      <c r="C36">
        <v>6</v>
      </c>
      <c r="D36">
        <v>3</v>
      </c>
      <c r="E36">
        <f t="shared" ref="E36:E46" si="1">B36*3+C36*4+D36*5</f>
        <v>60</v>
      </c>
    </row>
    <row r="37" spans="1:5" x14ac:dyDescent="0.35">
      <c r="A37" t="s">
        <v>38</v>
      </c>
      <c r="B37">
        <v>9</v>
      </c>
      <c r="C37">
        <v>5</v>
      </c>
      <c r="D37">
        <v>1</v>
      </c>
      <c r="E37">
        <f t="shared" si="1"/>
        <v>52</v>
      </c>
    </row>
    <row r="38" spans="1:5" x14ac:dyDescent="0.35">
      <c r="A38" t="s">
        <v>39</v>
      </c>
      <c r="B38">
        <v>2</v>
      </c>
      <c r="C38">
        <v>4</v>
      </c>
      <c r="D38">
        <v>4</v>
      </c>
      <c r="E38">
        <f t="shared" si="1"/>
        <v>42</v>
      </c>
    </row>
    <row r="39" spans="1:5" x14ac:dyDescent="0.35">
      <c r="A39" t="s">
        <v>27</v>
      </c>
      <c r="B39">
        <v>9</v>
      </c>
      <c r="C39">
        <v>5</v>
      </c>
      <c r="D39">
        <v>2</v>
      </c>
      <c r="E39">
        <f t="shared" si="1"/>
        <v>57</v>
      </c>
    </row>
    <row r="40" spans="1:5" x14ac:dyDescent="0.35">
      <c r="A40" t="s">
        <v>28</v>
      </c>
      <c r="B40">
        <v>5</v>
      </c>
      <c r="C40">
        <v>2</v>
      </c>
      <c r="D40">
        <v>1</v>
      </c>
      <c r="E40">
        <f t="shared" si="1"/>
        <v>28</v>
      </c>
    </row>
    <row r="41" spans="1:5" x14ac:dyDescent="0.35">
      <c r="A41" t="s">
        <v>40</v>
      </c>
      <c r="B41">
        <v>6</v>
      </c>
      <c r="C41">
        <v>3</v>
      </c>
      <c r="D41">
        <v>2</v>
      </c>
      <c r="E41">
        <f t="shared" si="1"/>
        <v>40</v>
      </c>
    </row>
    <row r="42" spans="1:5" x14ac:dyDescent="0.35">
      <c r="A42" t="s">
        <v>41</v>
      </c>
      <c r="B42">
        <v>4</v>
      </c>
      <c r="C42">
        <v>4</v>
      </c>
      <c r="D42">
        <v>1</v>
      </c>
      <c r="E42">
        <f t="shared" si="1"/>
        <v>33</v>
      </c>
    </row>
    <row r="43" spans="1:5" x14ac:dyDescent="0.35">
      <c r="A43" t="s">
        <v>42</v>
      </c>
      <c r="B43">
        <v>9</v>
      </c>
      <c r="C43">
        <v>3</v>
      </c>
      <c r="D43">
        <v>2</v>
      </c>
      <c r="E43">
        <f t="shared" si="1"/>
        <v>49</v>
      </c>
    </row>
    <row r="44" spans="1:5" x14ac:dyDescent="0.35">
      <c r="A44" t="s">
        <v>44</v>
      </c>
      <c r="B44">
        <v>6</v>
      </c>
      <c r="C44">
        <v>4</v>
      </c>
      <c r="D44">
        <v>1</v>
      </c>
      <c r="E44">
        <f t="shared" si="1"/>
        <v>39</v>
      </c>
    </row>
    <row r="45" spans="1:5" x14ac:dyDescent="0.35">
      <c r="A45" t="s">
        <v>43</v>
      </c>
      <c r="B45">
        <v>10</v>
      </c>
      <c r="C45">
        <v>6</v>
      </c>
      <c r="D45">
        <v>4</v>
      </c>
      <c r="E45">
        <f t="shared" si="1"/>
        <v>74</v>
      </c>
    </row>
    <row r="46" spans="1:5" x14ac:dyDescent="0.35">
      <c r="A46" t="s">
        <v>45</v>
      </c>
      <c r="B46">
        <v>7</v>
      </c>
      <c r="C46">
        <v>4</v>
      </c>
      <c r="D46">
        <v>2</v>
      </c>
      <c r="E46">
        <f t="shared" si="1"/>
        <v>47</v>
      </c>
    </row>
    <row r="47" spans="1:5" x14ac:dyDescent="0.35">
      <c r="E47">
        <f>SUBTOTAL(101,Table4[total])</f>
        <v>47.363636363636367</v>
      </c>
    </row>
    <row r="50" spans="1:5" x14ac:dyDescent="0.35">
      <c r="A50" t="s">
        <v>46</v>
      </c>
    </row>
    <row r="51" spans="1:5" x14ac:dyDescent="0.35">
      <c r="A51" t="s">
        <v>12</v>
      </c>
      <c r="B51" t="s">
        <v>34</v>
      </c>
      <c r="C51" t="s">
        <v>35</v>
      </c>
      <c r="D51" t="s">
        <v>36</v>
      </c>
      <c r="E51" t="s">
        <v>37</v>
      </c>
    </row>
    <row r="52" spans="1:5" x14ac:dyDescent="0.35">
      <c r="A52" t="s">
        <v>47</v>
      </c>
      <c r="B52">
        <v>6</v>
      </c>
      <c r="C52">
        <v>5</v>
      </c>
      <c r="D52">
        <v>1</v>
      </c>
      <c r="E52">
        <f t="shared" ref="E52:E68" si="2">B52*3+C52*4+D52*5</f>
        <v>43</v>
      </c>
    </row>
    <row r="53" spans="1:5" x14ac:dyDescent="0.35">
      <c r="A53" t="s">
        <v>48</v>
      </c>
      <c r="B53">
        <v>6</v>
      </c>
      <c r="C53">
        <v>6</v>
      </c>
      <c r="D53">
        <v>1</v>
      </c>
      <c r="E53">
        <f t="shared" si="2"/>
        <v>47</v>
      </c>
    </row>
    <row r="54" spans="1:5" x14ac:dyDescent="0.35">
      <c r="A54" t="s">
        <v>49</v>
      </c>
      <c r="B54">
        <v>3</v>
      </c>
      <c r="C54">
        <v>1</v>
      </c>
      <c r="D54">
        <v>2</v>
      </c>
      <c r="E54">
        <f t="shared" si="2"/>
        <v>23</v>
      </c>
    </row>
    <row r="55" spans="1:5" x14ac:dyDescent="0.35">
      <c r="A55" t="s">
        <v>50</v>
      </c>
      <c r="B55">
        <v>3</v>
      </c>
      <c r="C55">
        <v>3</v>
      </c>
      <c r="D55">
        <v>0</v>
      </c>
      <c r="E55">
        <f t="shared" si="2"/>
        <v>21</v>
      </c>
    </row>
    <row r="56" spans="1:5" x14ac:dyDescent="0.35">
      <c r="A56" t="s">
        <v>51</v>
      </c>
      <c r="B56">
        <v>8</v>
      </c>
      <c r="C56">
        <v>5</v>
      </c>
      <c r="D56">
        <v>1</v>
      </c>
      <c r="E56">
        <f t="shared" si="2"/>
        <v>49</v>
      </c>
    </row>
    <row r="57" spans="1:5" x14ac:dyDescent="0.35">
      <c r="A57" t="s">
        <v>52</v>
      </c>
      <c r="B57">
        <v>6</v>
      </c>
      <c r="C57">
        <v>2</v>
      </c>
      <c r="D57">
        <v>3</v>
      </c>
      <c r="E57">
        <f t="shared" si="2"/>
        <v>41</v>
      </c>
    </row>
    <row r="58" spans="1:5" x14ac:dyDescent="0.35">
      <c r="A58" t="s">
        <v>53</v>
      </c>
      <c r="B58">
        <v>8</v>
      </c>
      <c r="C58">
        <v>2</v>
      </c>
      <c r="D58">
        <v>3</v>
      </c>
      <c r="E58">
        <f t="shared" si="2"/>
        <v>47</v>
      </c>
    </row>
    <row r="59" spans="1:5" x14ac:dyDescent="0.35">
      <c r="A59" t="s">
        <v>54</v>
      </c>
      <c r="B59">
        <v>1</v>
      </c>
      <c r="C59">
        <v>1</v>
      </c>
      <c r="D59">
        <v>3</v>
      </c>
      <c r="E59">
        <f t="shared" si="2"/>
        <v>22</v>
      </c>
    </row>
    <row r="60" spans="1:5" x14ac:dyDescent="0.35">
      <c r="A60" t="s">
        <v>55</v>
      </c>
      <c r="B60">
        <v>3</v>
      </c>
      <c r="C60">
        <v>0</v>
      </c>
      <c r="D60">
        <v>4</v>
      </c>
      <c r="E60">
        <f t="shared" si="2"/>
        <v>29</v>
      </c>
    </row>
    <row r="61" spans="1:5" x14ac:dyDescent="0.35">
      <c r="A61" t="s">
        <v>56</v>
      </c>
      <c r="B61">
        <v>8</v>
      </c>
      <c r="C61">
        <v>4</v>
      </c>
      <c r="D61">
        <v>0</v>
      </c>
      <c r="E61">
        <f t="shared" si="2"/>
        <v>40</v>
      </c>
    </row>
    <row r="62" spans="1:5" x14ac:dyDescent="0.35">
      <c r="A62" t="s">
        <v>57</v>
      </c>
      <c r="B62">
        <v>4</v>
      </c>
      <c r="C62">
        <v>2</v>
      </c>
      <c r="D62">
        <v>2</v>
      </c>
      <c r="E62">
        <f t="shared" si="2"/>
        <v>30</v>
      </c>
    </row>
    <row r="63" spans="1:5" x14ac:dyDescent="0.35">
      <c r="A63" t="s">
        <v>58</v>
      </c>
      <c r="B63">
        <v>6</v>
      </c>
      <c r="C63">
        <v>5</v>
      </c>
      <c r="D63">
        <v>2</v>
      </c>
      <c r="E63">
        <f t="shared" si="2"/>
        <v>48</v>
      </c>
    </row>
    <row r="64" spans="1:5" x14ac:dyDescent="0.35">
      <c r="A64" t="s">
        <v>59</v>
      </c>
      <c r="B64">
        <v>4</v>
      </c>
      <c r="C64">
        <v>0</v>
      </c>
      <c r="D64">
        <v>1</v>
      </c>
      <c r="E64">
        <f t="shared" si="2"/>
        <v>17</v>
      </c>
    </row>
    <row r="65" spans="1:5" x14ac:dyDescent="0.35">
      <c r="A65" t="s">
        <v>60</v>
      </c>
      <c r="B65">
        <v>6</v>
      </c>
      <c r="C65">
        <v>3</v>
      </c>
      <c r="D65">
        <v>1</v>
      </c>
      <c r="E65">
        <f t="shared" si="2"/>
        <v>35</v>
      </c>
    </row>
    <row r="66" spans="1:5" x14ac:dyDescent="0.35">
      <c r="A66" t="s">
        <v>61</v>
      </c>
      <c r="B66">
        <v>4</v>
      </c>
      <c r="C66">
        <v>3</v>
      </c>
      <c r="D66">
        <v>3</v>
      </c>
      <c r="E66">
        <f t="shared" si="2"/>
        <v>39</v>
      </c>
    </row>
    <row r="67" spans="1:5" x14ac:dyDescent="0.35">
      <c r="A67" t="s">
        <v>62</v>
      </c>
      <c r="B67">
        <v>8</v>
      </c>
      <c r="C67">
        <v>8</v>
      </c>
      <c r="D67">
        <v>4</v>
      </c>
      <c r="E67">
        <f t="shared" si="2"/>
        <v>76</v>
      </c>
    </row>
    <row r="68" spans="1:5" x14ac:dyDescent="0.35">
      <c r="A68" t="s">
        <v>63</v>
      </c>
      <c r="B68">
        <v>3</v>
      </c>
      <c r="C68">
        <v>6</v>
      </c>
      <c r="D68">
        <v>2</v>
      </c>
      <c r="E68">
        <f t="shared" si="2"/>
        <v>43</v>
      </c>
    </row>
    <row r="69" spans="1:5" x14ac:dyDescent="0.35">
      <c r="E69">
        <f>SUBTOTAL(101,Table6[total])</f>
        <v>38.235294117647058</v>
      </c>
    </row>
    <row r="72" spans="1:5" x14ac:dyDescent="0.35">
      <c r="A72" t="s">
        <v>64</v>
      </c>
    </row>
    <row r="73" spans="1:5" x14ac:dyDescent="0.35">
      <c r="A73" t="s">
        <v>12</v>
      </c>
      <c r="B73" t="s">
        <v>34</v>
      </c>
      <c r="C73" t="s">
        <v>35</v>
      </c>
      <c r="D73" t="s">
        <v>36</v>
      </c>
      <c r="E73" t="s">
        <v>37</v>
      </c>
    </row>
    <row r="74" spans="1:5" x14ac:dyDescent="0.35">
      <c r="A74" t="s">
        <v>65</v>
      </c>
      <c r="B74">
        <v>6</v>
      </c>
      <c r="C74">
        <v>3</v>
      </c>
      <c r="D74">
        <v>0</v>
      </c>
      <c r="E74">
        <f t="shared" ref="E74:E89" si="3">B74*3+C74*4+D74*5</f>
        <v>30</v>
      </c>
    </row>
    <row r="75" spans="1:5" x14ac:dyDescent="0.35">
      <c r="A75" t="s">
        <v>66</v>
      </c>
      <c r="B75">
        <v>2</v>
      </c>
      <c r="C75">
        <v>4</v>
      </c>
      <c r="D75">
        <v>2</v>
      </c>
      <c r="E75">
        <f t="shared" si="3"/>
        <v>32</v>
      </c>
    </row>
    <row r="76" spans="1:5" x14ac:dyDescent="0.35">
      <c r="A76" t="s">
        <v>61</v>
      </c>
      <c r="B76">
        <v>4</v>
      </c>
      <c r="C76">
        <v>1</v>
      </c>
      <c r="D76">
        <v>2</v>
      </c>
      <c r="E76">
        <f t="shared" si="3"/>
        <v>26</v>
      </c>
    </row>
    <row r="77" spans="1:5" x14ac:dyDescent="0.35">
      <c r="A77" t="s">
        <v>67</v>
      </c>
      <c r="B77">
        <v>4</v>
      </c>
      <c r="C77">
        <v>2</v>
      </c>
      <c r="D77">
        <v>3</v>
      </c>
      <c r="E77">
        <f t="shared" si="3"/>
        <v>35</v>
      </c>
    </row>
    <row r="78" spans="1:5" x14ac:dyDescent="0.35">
      <c r="A78" t="s">
        <v>68</v>
      </c>
      <c r="B78">
        <v>3</v>
      </c>
      <c r="C78">
        <v>1</v>
      </c>
      <c r="D78">
        <v>1</v>
      </c>
      <c r="E78">
        <f t="shared" si="3"/>
        <v>18</v>
      </c>
    </row>
    <row r="79" spans="1:5" x14ac:dyDescent="0.35">
      <c r="A79" t="s">
        <v>69</v>
      </c>
      <c r="B79">
        <v>5</v>
      </c>
      <c r="C79">
        <v>3</v>
      </c>
      <c r="D79">
        <v>1</v>
      </c>
      <c r="E79">
        <f t="shared" si="3"/>
        <v>32</v>
      </c>
    </row>
    <row r="80" spans="1:5" x14ac:dyDescent="0.35">
      <c r="A80" t="s">
        <v>70</v>
      </c>
      <c r="B80">
        <v>3</v>
      </c>
      <c r="C80">
        <v>1</v>
      </c>
      <c r="D80">
        <v>2</v>
      </c>
      <c r="E80">
        <f t="shared" si="3"/>
        <v>23</v>
      </c>
    </row>
    <row r="81" spans="1:5" x14ac:dyDescent="0.35">
      <c r="A81" t="s">
        <v>71</v>
      </c>
      <c r="B81">
        <v>3</v>
      </c>
      <c r="C81">
        <v>2</v>
      </c>
      <c r="D81">
        <v>2</v>
      </c>
      <c r="E81">
        <f t="shared" si="3"/>
        <v>27</v>
      </c>
    </row>
    <row r="82" spans="1:5" x14ac:dyDescent="0.35">
      <c r="A82" t="s">
        <v>72</v>
      </c>
      <c r="B82">
        <v>3</v>
      </c>
      <c r="C82">
        <v>0</v>
      </c>
      <c r="D82">
        <v>1</v>
      </c>
      <c r="E82">
        <f t="shared" si="3"/>
        <v>14</v>
      </c>
    </row>
    <row r="83" spans="1:5" x14ac:dyDescent="0.35">
      <c r="A83" t="s">
        <v>73</v>
      </c>
      <c r="B83">
        <v>3</v>
      </c>
      <c r="C83">
        <v>1</v>
      </c>
      <c r="D83">
        <v>4</v>
      </c>
      <c r="E83">
        <f t="shared" si="3"/>
        <v>33</v>
      </c>
    </row>
    <row r="84" spans="1:5" x14ac:dyDescent="0.35">
      <c r="A84" t="s">
        <v>74</v>
      </c>
      <c r="B84">
        <v>1</v>
      </c>
      <c r="C84">
        <v>0</v>
      </c>
      <c r="D84">
        <v>1</v>
      </c>
      <c r="E84">
        <f t="shared" si="3"/>
        <v>8</v>
      </c>
    </row>
    <row r="85" spans="1:5" x14ac:dyDescent="0.35">
      <c r="A85" t="s">
        <v>75</v>
      </c>
      <c r="B85">
        <v>4</v>
      </c>
      <c r="C85">
        <v>2</v>
      </c>
      <c r="D85">
        <v>3</v>
      </c>
      <c r="E85">
        <f t="shared" si="3"/>
        <v>35</v>
      </c>
    </row>
    <row r="86" spans="1:5" x14ac:dyDescent="0.35">
      <c r="A86" t="s">
        <v>76</v>
      </c>
      <c r="B86">
        <v>4</v>
      </c>
      <c r="C86">
        <v>0</v>
      </c>
      <c r="D86">
        <v>0</v>
      </c>
      <c r="E86">
        <f t="shared" si="3"/>
        <v>12</v>
      </c>
    </row>
    <row r="87" spans="1:5" x14ac:dyDescent="0.35">
      <c r="A87" t="s">
        <v>77</v>
      </c>
      <c r="B87">
        <v>4</v>
      </c>
      <c r="C87">
        <v>2</v>
      </c>
      <c r="D87">
        <v>4</v>
      </c>
      <c r="E87">
        <f t="shared" si="3"/>
        <v>40</v>
      </c>
    </row>
    <row r="88" spans="1:5" x14ac:dyDescent="0.35">
      <c r="A88" t="s">
        <v>78</v>
      </c>
      <c r="B88">
        <v>2</v>
      </c>
      <c r="C88">
        <v>4</v>
      </c>
      <c r="D88">
        <v>0</v>
      </c>
      <c r="E88">
        <f t="shared" si="3"/>
        <v>22</v>
      </c>
    </row>
    <row r="89" spans="1:5" x14ac:dyDescent="0.35">
      <c r="A89" t="s">
        <v>79</v>
      </c>
      <c r="B89">
        <v>1</v>
      </c>
      <c r="C89">
        <v>2</v>
      </c>
      <c r="D89">
        <v>3</v>
      </c>
      <c r="E89">
        <f t="shared" si="3"/>
        <v>26</v>
      </c>
    </row>
    <row r="90" spans="1:5" x14ac:dyDescent="0.35">
      <c r="E90">
        <f>SUBTOTAL(101,Table7[total])</f>
        <v>25.8125</v>
      </c>
    </row>
  </sheetData>
  <conditionalFormatting sqref="E5:E7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:B16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74:E8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52:E6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1:E3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6:E4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300" verticalDpi="30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2019-11-27T16:03:36Z</dcterms:created>
  <dcterms:modified xsi:type="dcterms:W3CDTF">2019-11-28T17:51:36Z</dcterms:modified>
</cp:coreProperties>
</file>